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2" windowHeight="7836" activeTab="0"/>
  </bookViews>
  <sheets>
    <sheet name="１枚目 (税込み計算入)" sheetId="1" r:id="rId1"/>
  </sheets>
  <definedNames>
    <definedName name="_xlnm.Print_Area" localSheetId="0">'１枚目 (税込み計算入)'!$A$1:$Q$39</definedName>
    <definedName name="のしリスト">#REF!</definedName>
    <definedName name="メッセージカード">#REF!</definedName>
    <definedName name="包装紙リスト">#REF!</definedName>
  </definedNames>
  <calcPr fullCalcOnLoad="1"/>
</workbook>
</file>

<file path=xl/sharedStrings.xml><?xml version="1.0" encoding="utf-8"?>
<sst xmlns="http://schemas.openxmlformats.org/spreadsheetml/2006/main" count="57" uniqueCount="57">
  <si>
    <t>様</t>
  </si>
  <si>
    <t>携帯</t>
  </si>
  <si>
    <t>NO.1</t>
  </si>
  <si>
    <t>商品ご注文書</t>
  </si>
  <si>
    <t>発注日</t>
  </si>
  <si>
    <t>〒</t>
  </si>
  <si>
    <t>マンション・アパート名</t>
  </si>
  <si>
    <t>ご依頼主様</t>
  </si>
  <si>
    <t>連絡先</t>
  </si>
  <si>
    <t>e-mail：okadaya@pb3.so-net.ne.jp</t>
  </si>
  <si>
    <t>申込番号</t>
  </si>
  <si>
    <t>商品名</t>
  </si>
  <si>
    <t>自宅分
数量</t>
  </si>
  <si>
    <t>宅配分
数量</t>
  </si>
  <si>
    <t>総数量</t>
  </si>
  <si>
    <t>ＦＡＸ</t>
  </si>
  <si>
    <t>メールアドレス</t>
  </si>
  <si>
    <t>おところ</t>
  </si>
  <si>
    <t>ふりがな</t>
  </si>
  <si>
    <t>おなまえ</t>
  </si>
  <si>
    <t>ＴＥＬ</t>
  </si>
  <si>
    <t>090-****-****</t>
  </si>
  <si>
    <t>岡田　治郎</t>
  </si>
  <si>
    <t>k1111-111</t>
  </si>
  <si>
    <t>大垣市本町2-25   TEL （0584）78-2476   FAX  （0584）78-3177</t>
  </si>
  <si>
    <t>*太枠の中は必ずご入力してください。</t>
  </si>
  <si>
    <t>0584-**-****</t>
  </si>
  <si>
    <t>本町ビル***号室</t>
  </si>
  <si>
    <t>大垣市*町*-***</t>
  </si>
  <si>
    <t>***タオルセット</t>
  </si>
  <si>
    <t>おかだ　じろう</t>
  </si>
  <si>
    <t>503-0885</t>
  </si>
  <si>
    <t>定価</t>
  </si>
  <si>
    <t>割引価格</t>
  </si>
  <si>
    <t>金額</t>
  </si>
  <si>
    <t>　　　</t>
  </si>
  <si>
    <t>　携帯電話</t>
  </si>
  <si>
    <t>　　　　　</t>
  </si>
  <si>
    <t>法要日</t>
  </si>
  <si>
    <t>　　　　　　　　　　　　　　　　</t>
  </si>
  <si>
    <t>　　　　　　　　　　　　　</t>
  </si>
  <si>
    <t>回忌（一周忌、三回忌など）</t>
  </si>
  <si>
    <t>法名（戒名）</t>
  </si>
  <si>
    <t>小計</t>
  </si>
  <si>
    <t>8%消費税</t>
  </si>
  <si>
    <t>は軽減税率（8%）対象商品</t>
  </si>
  <si>
    <t>※</t>
  </si>
  <si>
    <t>10%消費税</t>
  </si>
  <si>
    <t>※小計</t>
  </si>
  <si>
    <r>
      <rPr>
        <sz val="11"/>
        <color indexed="8"/>
        <rFont val="ＭＳ Ｐゴシック"/>
        <family val="3"/>
      </rPr>
      <t>※</t>
    </r>
    <r>
      <rPr>
        <sz val="11"/>
        <color indexed="8"/>
        <rFont val="ＭＳ Ｐゴシック"/>
        <family val="3"/>
      </rPr>
      <t>ご自宅お届けのサービスは、</t>
    </r>
    <r>
      <rPr>
        <sz val="12"/>
        <color indexed="8"/>
        <rFont val="Calibri"/>
        <family val="2"/>
      </rPr>
      <t>10,000</t>
    </r>
    <r>
      <rPr>
        <sz val="11"/>
        <color indexed="8"/>
        <rFont val="ＭＳ Ｐゴシック"/>
        <family val="3"/>
      </rPr>
      <t xml:space="preserve">円以上（税・送料除く）
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ＭＳ Ｐゴシック"/>
        <family val="3"/>
      </rPr>
      <t>お買い上げの方で配達地域内の方とさせて頂きます。　</t>
    </r>
    <r>
      <rPr>
        <sz val="11"/>
        <color indexed="8"/>
        <rFont val="Calibri"/>
        <family val="2"/>
      </rPr>
      <t xml:space="preserve"> </t>
    </r>
  </si>
  <si>
    <r>
      <rPr>
        <sz val="16"/>
        <color indexed="8"/>
        <rFont val="ＭＳ Ｐゴシック"/>
        <family val="3"/>
      </rPr>
      <t>送料</t>
    </r>
    <r>
      <rPr>
        <sz val="11"/>
        <color indexed="8"/>
        <rFont val="ＭＳ Ｐゴシック"/>
        <family val="3"/>
      </rPr>
      <t xml:space="preserve">
（配送地域によって異なります）</t>
    </r>
  </si>
  <si>
    <r>
      <t xml:space="preserve">8%商品
</t>
    </r>
    <r>
      <rPr>
        <b/>
        <sz val="10"/>
        <color indexed="8"/>
        <rFont val="ＭＳ Ｐゴシック"/>
        <family val="3"/>
      </rPr>
      <t>（税込）</t>
    </r>
  </si>
  <si>
    <r>
      <t xml:space="preserve">10%商品
</t>
    </r>
    <r>
      <rPr>
        <b/>
        <sz val="10"/>
        <color indexed="8"/>
        <rFont val="ＭＳ Ｐゴシック"/>
        <family val="3"/>
      </rPr>
      <t>（税込）</t>
    </r>
  </si>
  <si>
    <r>
      <t xml:space="preserve">総合計
</t>
    </r>
    <r>
      <rPr>
        <b/>
        <sz val="10"/>
        <color indexed="8"/>
        <rFont val="ＭＳ Ｐゴシック"/>
        <family val="3"/>
      </rPr>
      <t>(税込）</t>
    </r>
  </si>
  <si>
    <r>
      <t>全てのカタログからのご注文を</t>
    </r>
    <r>
      <rPr>
        <b/>
        <u val="single"/>
        <sz val="13"/>
        <color indexed="8"/>
        <rFont val="ＭＳ Ｐ明朝"/>
        <family val="1"/>
      </rPr>
      <t>まとめて</t>
    </r>
    <r>
      <rPr>
        <b/>
        <sz val="13"/>
        <color indexed="8"/>
        <rFont val="ＭＳ Ｐ明朝"/>
        <family val="1"/>
      </rPr>
      <t>ご記入ください。</t>
    </r>
  </si>
  <si>
    <t>■営業時間：AM 9:30～PM 7:00    ■定 休 日：水曜日</t>
  </si>
  <si>
    <t>2020/*/**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</si>
</sst>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[$-411]ggge&quot;年&quot;m&quot;月&quot;d&quot;日&quot;;@"/>
    <numFmt numFmtId="178" formatCode="General&quot;個&quot;"/>
    <numFmt numFmtId="179" formatCode="General&quot;円&quot;\×"/>
    <numFmt numFmtId="180" formatCode="#,##0&quot;円&quot;"/>
    <numFmt numFmtId="181" formatCode="#,##0&quot;円&quot;;&quot;値&quot;&quot;引&quot;\△#,##0&quot;円&quot;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7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b/>
      <sz val="13"/>
      <color indexed="8"/>
      <name val="ＭＳ Ｐ明朝"/>
      <family val="1"/>
    </font>
    <font>
      <b/>
      <u val="single"/>
      <sz val="13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2"/>
      <color indexed="8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b/>
      <sz val="11"/>
      <color indexed="8"/>
      <name val="ＭＳ Ｐ明朝"/>
      <family val="1"/>
    </font>
    <font>
      <sz val="14"/>
      <color indexed="8"/>
      <name val="ＭＳ Ｐゴシック"/>
      <family val="3"/>
    </font>
    <font>
      <b/>
      <sz val="14"/>
      <color indexed="8"/>
      <name val="ＭＳ Ｐ明朝"/>
      <family val="1"/>
    </font>
    <font>
      <sz val="26"/>
      <color indexed="8"/>
      <name val="ＭＳ Ｐゴシック"/>
      <family val="3"/>
    </font>
    <font>
      <sz val="10"/>
      <color indexed="8"/>
      <name val="ＭＳ Ｐ明朝"/>
      <family val="1"/>
    </font>
    <font>
      <sz val="16"/>
      <color indexed="8"/>
      <name val="ＭＳ Ｐ明朝"/>
      <family val="1"/>
    </font>
    <font>
      <sz val="3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4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2"/>
      <color theme="1"/>
      <name val="Calibri"/>
      <family val="3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sz val="14"/>
      <color theme="1"/>
      <name val="ＭＳ Ｐ明朝"/>
      <family val="1"/>
    </font>
    <font>
      <b/>
      <sz val="11"/>
      <color theme="1"/>
      <name val="ＭＳ Ｐ明朝"/>
      <family val="1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14"/>
      <color theme="1"/>
      <name val="Calibri"/>
      <family val="3"/>
    </font>
    <font>
      <b/>
      <sz val="14"/>
      <color theme="1"/>
      <name val="ＭＳ Ｐ明朝"/>
      <family val="1"/>
    </font>
    <font>
      <sz val="10"/>
      <color theme="1"/>
      <name val="Calibri"/>
      <family val="3"/>
    </font>
    <font>
      <b/>
      <sz val="13"/>
      <color theme="1"/>
      <name val="ＭＳ Ｐ明朝"/>
      <family val="1"/>
    </font>
    <font>
      <sz val="26"/>
      <color theme="1"/>
      <name val="ＭＳ Ｐゴシック"/>
      <family val="3"/>
    </font>
    <font>
      <sz val="10"/>
      <color theme="1"/>
      <name val="ＭＳ Ｐ明朝"/>
      <family val="1"/>
    </font>
    <font>
      <b/>
      <sz val="14"/>
      <color theme="1"/>
      <name val="Calibri"/>
      <family val="3"/>
    </font>
    <font>
      <sz val="16"/>
      <color theme="1"/>
      <name val="Calibri"/>
      <family val="3"/>
    </font>
    <font>
      <sz val="20"/>
      <color theme="1"/>
      <name val="Calibri"/>
      <family val="3"/>
    </font>
    <font>
      <sz val="16"/>
      <color theme="1"/>
      <name val="ＭＳ Ｐ明朝"/>
      <family val="1"/>
    </font>
    <font>
      <sz val="3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ck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ck"/>
      <bottom style="thin"/>
    </border>
    <border>
      <left/>
      <right style="thick"/>
      <top style="thick"/>
      <bottom/>
    </border>
    <border>
      <left style="thin"/>
      <right style="thick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 style="thin"/>
      <right style="thin"/>
      <top style="thin"/>
      <bottom style="thick"/>
    </border>
    <border>
      <left style="thick"/>
      <right/>
      <top style="thick"/>
      <bottom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ck"/>
      <right/>
      <top style="thin"/>
      <bottom style="thin"/>
    </border>
    <border>
      <left/>
      <right>
        <color indexed="63"/>
      </right>
      <top style="hair"/>
      <bottom style="thick"/>
    </border>
    <border>
      <left>
        <color indexed="63"/>
      </left>
      <right style="thick"/>
      <top style="hair"/>
      <bottom style="thick"/>
    </border>
    <border>
      <left style="thick"/>
      <right>
        <color indexed="63"/>
      </right>
      <top style="hair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/>
      <right style="thick"/>
      <top style="thin"/>
      <bottom style="thick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 style="thin"/>
      <bottom style="thick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 style="thin"/>
      <right style="thin"/>
      <top/>
      <bottom/>
    </border>
    <border>
      <left style="thin"/>
      <right style="thick"/>
      <top style="thick"/>
      <bottom style="thick"/>
    </border>
    <border>
      <left style="thin"/>
      <right style="medium"/>
      <top style="thin"/>
      <bottom>
        <color indexed="63"/>
      </bottom>
    </border>
    <border>
      <left/>
      <right style="thin"/>
      <top style="thick"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 style="thin"/>
      <bottom style="hair"/>
    </border>
    <border>
      <left/>
      <right/>
      <top style="thin"/>
      <bottom style="hair"/>
    </border>
    <border>
      <left/>
      <right style="thick"/>
      <top style="thin"/>
      <bottom style="hair"/>
    </border>
    <border>
      <left style="thick"/>
      <right/>
      <top>
        <color indexed="63"/>
      </top>
      <bottom style="thin"/>
    </border>
    <border>
      <left/>
      <right style="thick"/>
      <top>
        <color indexed="63"/>
      </top>
      <bottom style="thin"/>
    </border>
    <border>
      <left style="thin"/>
      <right/>
      <top style="thick"/>
      <bottom/>
    </border>
    <border>
      <left style="thin"/>
      <right/>
      <top/>
      <bottom style="hair"/>
    </border>
    <border>
      <left/>
      <right style="thick"/>
      <top/>
      <bottom style="hair"/>
    </border>
    <border>
      <left style="thin"/>
      <right/>
      <top style="thin"/>
      <bottom/>
    </border>
    <border>
      <left/>
      <right style="thick"/>
      <top style="thin"/>
      <bottom>
        <color indexed="63"/>
      </bottom>
    </border>
    <border>
      <left style="thin"/>
      <right>
        <color indexed="63"/>
      </right>
      <top style="hair"/>
      <bottom style="thick"/>
    </border>
    <border>
      <left style="thin"/>
      <right>
        <color indexed="63"/>
      </right>
      <top style="hair"/>
      <bottom style="thin"/>
    </border>
    <border>
      <left>
        <color indexed="63"/>
      </left>
      <right style="thick"/>
      <top style="hair"/>
      <bottom style="thin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ck"/>
      <right style="thin"/>
      <top/>
      <bottom style="thick"/>
    </border>
    <border>
      <left style="thick"/>
      <right/>
      <top/>
      <bottom style="hair"/>
    </border>
    <border>
      <left/>
      <right/>
      <top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Font="1" applyAlignment="1">
      <alignment vertical="center"/>
    </xf>
    <xf numFmtId="0" fontId="0" fillId="0" borderId="0" xfId="0" applyBorder="1" applyAlignment="1">
      <alignment vertical="top" textRotation="255" wrapText="1"/>
    </xf>
    <xf numFmtId="0" fontId="60" fillId="0" borderId="0" xfId="0" applyFont="1" applyAlignment="1">
      <alignment horizontal="right" vertical="center"/>
    </xf>
    <xf numFmtId="0" fontId="61" fillId="0" borderId="0" xfId="0" applyFont="1" applyAlignment="1">
      <alignment vertical="center"/>
    </xf>
    <xf numFmtId="0" fontId="62" fillId="0" borderId="0" xfId="0" applyFont="1" applyBorder="1" applyAlignment="1">
      <alignment horizontal="right" vertical="center"/>
    </xf>
    <xf numFmtId="0" fontId="6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62" fillId="0" borderId="0" xfId="0" applyFont="1" applyBorder="1" applyAlignment="1" applyProtection="1">
      <alignment vertical="center"/>
      <protection locked="0"/>
    </xf>
    <xf numFmtId="0" fontId="63" fillId="0" borderId="0" xfId="0" applyFont="1" applyBorder="1" applyAlignment="1">
      <alignment horizontal="left"/>
    </xf>
    <xf numFmtId="38" fontId="64" fillId="0" borderId="11" xfId="49" applyFont="1" applyBorder="1" applyAlignment="1" applyProtection="1">
      <alignment vertical="center"/>
      <protection locked="0"/>
    </xf>
    <xf numFmtId="0" fontId="65" fillId="0" borderId="0" xfId="0" applyFont="1" applyAlignment="1">
      <alignment vertical="center"/>
    </xf>
    <xf numFmtId="178" fontId="62" fillId="0" borderId="12" xfId="0" applyNumberFormat="1" applyFont="1" applyBorder="1" applyAlignment="1" applyProtection="1">
      <alignment horizontal="left" vertical="center"/>
      <protection locked="0"/>
    </xf>
    <xf numFmtId="0" fontId="66" fillId="0" borderId="0" xfId="0" applyFont="1" applyBorder="1" applyAlignment="1">
      <alignment horizontal="right" vertical="center"/>
    </xf>
    <xf numFmtId="176" fontId="67" fillId="0" borderId="0" xfId="0" applyNumberFormat="1" applyFont="1" applyBorder="1" applyAlignment="1" applyProtection="1">
      <alignment horizontal="center" vertical="center"/>
      <protection locked="0"/>
    </xf>
    <xf numFmtId="0" fontId="66" fillId="0" borderId="0" xfId="0" applyFont="1" applyAlignment="1">
      <alignment vertical="center"/>
    </xf>
    <xf numFmtId="0" fontId="66" fillId="0" borderId="0" xfId="0" applyFont="1" applyBorder="1" applyAlignment="1">
      <alignment vertical="center"/>
    </xf>
    <xf numFmtId="0" fontId="66" fillId="0" borderId="0" xfId="0" applyFont="1" applyAlignment="1">
      <alignment horizontal="right" vertical="center"/>
    </xf>
    <xf numFmtId="38" fontId="68" fillId="0" borderId="13" xfId="0" applyNumberFormat="1" applyFont="1" applyBorder="1" applyAlignment="1">
      <alignment vertical="center"/>
    </xf>
    <xf numFmtId="38" fontId="68" fillId="0" borderId="14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6" fillId="0" borderId="0" xfId="0" applyFont="1" applyAlignment="1">
      <alignment horizontal="left" vertical="center"/>
    </xf>
    <xf numFmtId="38" fontId="64" fillId="0" borderId="15" xfId="49" applyFont="1" applyBorder="1" applyAlignment="1" applyProtection="1">
      <alignment horizontal="right" vertical="center"/>
      <protection locked="0"/>
    </xf>
    <xf numFmtId="0" fontId="62" fillId="0" borderId="16" xfId="0" applyFont="1" applyBorder="1" applyAlignment="1" applyProtection="1">
      <alignment vertical="center"/>
      <protection locked="0"/>
    </xf>
    <xf numFmtId="0" fontId="69" fillId="0" borderId="0" xfId="0" applyFont="1" applyBorder="1" applyAlignment="1">
      <alignment horizontal="left" vertical="center"/>
    </xf>
    <xf numFmtId="0" fontId="68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70" fillId="0" borderId="18" xfId="0" applyFont="1" applyBorder="1" applyAlignment="1">
      <alignment horizontal="center" vertical="center" wrapText="1"/>
    </xf>
    <xf numFmtId="0" fontId="70" fillId="0" borderId="18" xfId="0" applyFont="1" applyBorder="1" applyAlignment="1">
      <alignment horizontal="center" vertical="center"/>
    </xf>
    <xf numFmtId="38" fontId="64" fillId="0" borderId="19" xfId="49" applyFont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62" fillId="0" borderId="0" xfId="0" applyFont="1" applyBorder="1" applyAlignment="1" applyProtection="1">
      <alignment vertical="center"/>
      <protection/>
    </xf>
    <xf numFmtId="0" fontId="71" fillId="0" borderId="0" xfId="0" applyFont="1" applyAlignment="1" applyProtection="1">
      <alignment/>
      <protection/>
    </xf>
    <xf numFmtId="0" fontId="0" fillId="0" borderId="0" xfId="0" applyAlignment="1">
      <alignment horizontal="right" vertical="center"/>
    </xf>
    <xf numFmtId="38" fontId="64" fillId="0" borderId="11" xfId="49" applyFont="1" applyBorder="1" applyAlignment="1" applyProtection="1">
      <alignment horizontal="right" vertical="center"/>
      <protection/>
    </xf>
    <xf numFmtId="38" fontId="64" fillId="0" borderId="19" xfId="49" applyFont="1" applyBorder="1" applyAlignment="1" applyProtection="1">
      <alignment vertical="center"/>
      <protection/>
    </xf>
    <xf numFmtId="38" fontId="64" fillId="0" borderId="11" xfId="49" applyFont="1" applyBorder="1" applyAlignment="1" applyProtection="1">
      <alignment vertical="center"/>
      <protection/>
    </xf>
    <xf numFmtId="38" fontId="64" fillId="0" borderId="13" xfId="49" applyFont="1" applyBorder="1" applyAlignment="1" applyProtection="1">
      <alignment vertical="center"/>
      <protection/>
    </xf>
    <xf numFmtId="0" fontId="6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62" fillId="0" borderId="10" xfId="0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64" fillId="0" borderId="11" xfId="0" applyFont="1" applyBorder="1" applyAlignment="1" applyProtection="1">
      <alignment horizontal="center" vertical="center"/>
      <protection locked="0"/>
    </xf>
    <xf numFmtId="0" fontId="72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73" fillId="0" borderId="0" xfId="0" applyFont="1" applyBorder="1" applyAlignment="1">
      <alignment horizontal="right" vertical="center"/>
    </xf>
    <xf numFmtId="0" fontId="64" fillId="0" borderId="21" xfId="0" applyFont="1" applyBorder="1" applyAlignment="1" applyProtection="1">
      <alignment horizontal="center" vertical="center"/>
      <protection locked="0"/>
    </xf>
    <xf numFmtId="180" fontId="68" fillId="0" borderId="22" xfId="0" applyNumberFormat="1" applyFont="1" applyBorder="1" applyAlignment="1" applyProtection="1">
      <alignment horizontal="right" vertical="center"/>
      <protection/>
    </xf>
    <xf numFmtId="178" fontId="62" fillId="0" borderId="23" xfId="0" applyNumberFormat="1" applyFont="1" applyBorder="1" applyAlignment="1" applyProtection="1">
      <alignment horizontal="left" vertical="center"/>
      <protection locked="0"/>
    </xf>
    <xf numFmtId="179" fontId="62" fillId="0" borderId="24" xfId="0" applyNumberFormat="1" applyFont="1" applyBorder="1" applyAlignment="1" applyProtection="1">
      <alignment vertical="center" shrinkToFit="1"/>
      <protection locked="0"/>
    </xf>
    <xf numFmtId="179" fontId="62" fillId="0" borderId="25" xfId="0" applyNumberFormat="1" applyFont="1" applyBorder="1" applyAlignment="1" applyProtection="1">
      <alignment vertical="center" shrinkToFit="1"/>
      <protection locked="0"/>
    </xf>
    <xf numFmtId="179" fontId="62" fillId="0" borderId="26" xfId="0" applyNumberFormat="1" applyFont="1" applyBorder="1" applyAlignment="1" applyProtection="1">
      <alignment vertical="center" shrinkToFit="1"/>
      <protection locked="0"/>
    </xf>
    <xf numFmtId="178" fontId="62" fillId="0" borderId="27" xfId="0" applyNumberFormat="1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>
      <alignment vertical="center"/>
    </xf>
    <xf numFmtId="38" fontId="64" fillId="0" borderId="28" xfId="49" applyFont="1" applyBorder="1" applyAlignment="1" applyProtection="1">
      <alignment vertical="center"/>
      <protection/>
    </xf>
    <xf numFmtId="38" fontId="64" fillId="0" borderId="0" xfId="49" applyFont="1" applyBorder="1" applyAlignment="1" applyProtection="1">
      <alignment vertical="center"/>
      <protection/>
    </xf>
    <xf numFmtId="38" fontId="64" fillId="0" borderId="29" xfId="49" applyFont="1" applyBorder="1" applyAlignment="1" applyProtection="1">
      <alignment vertical="center"/>
      <protection locked="0"/>
    </xf>
    <xf numFmtId="38" fontId="64" fillId="0" borderId="29" xfId="49" applyFont="1" applyBorder="1" applyAlignment="1" applyProtection="1">
      <alignment vertical="center"/>
      <protection/>
    </xf>
    <xf numFmtId="0" fontId="68" fillId="0" borderId="0" xfId="0" applyFont="1" applyAlignment="1">
      <alignment horizontal="right" vertical="top"/>
    </xf>
    <xf numFmtId="0" fontId="68" fillId="0" borderId="0" xfId="0" applyFont="1" applyAlignment="1">
      <alignment vertical="top"/>
    </xf>
    <xf numFmtId="0" fontId="62" fillId="0" borderId="30" xfId="0" applyFont="1" applyBorder="1" applyAlignment="1" applyProtection="1">
      <alignment vertical="top"/>
      <protection/>
    </xf>
    <xf numFmtId="0" fontId="62" fillId="0" borderId="16" xfId="0" applyFont="1" applyBorder="1" applyAlignment="1" applyProtection="1">
      <alignment vertical="top"/>
      <protection/>
    </xf>
    <xf numFmtId="0" fontId="0" fillId="0" borderId="16" xfId="0" applyBorder="1" applyAlignment="1">
      <alignment vertical="top"/>
    </xf>
    <xf numFmtId="0" fontId="62" fillId="0" borderId="16" xfId="0" applyFont="1" applyBorder="1" applyAlignment="1" applyProtection="1">
      <alignment vertical="top"/>
      <protection locked="0"/>
    </xf>
    <xf numFmtId="0" fontId="64" fillId="0" borderId="31" xfId="0" applyFont="1" applyBorder="1" applyAlignment="1" applyProtection="1">
      <alignment horizontal="center" vertical="center"/>
      <protection locked="0"/>
    </xf>
    <xf numFmtId="0" fontId="64" fillId="0" borderId="32" xfId="0" applyFont="1" applyBorder="1" applyAlignment="1" applyProtection="1">
      <alignment horizontal="center" vertical="center"/>
      <protection locked="0"/>
    </xf>
    <xf numFmtId="0" fontId="64" fillId="0" borderId="33" xfId="0" applyFont="1" applyBorder="1" applyAlignment="1" applyProtection="1">
      <alignment horizontal="center" vertical="center"/>
      <protection locked="0"/>
    </xf>
    <xf numFmtId="0" fontId="74" fillId="0" borderId="34" xfId="0" applyFont="1" applyBorder="1" applyAlignment="1">
      <alignment horizontal="center" vertical="center"/>
    </xf>
    <xf numFmtId="0" fontId="74" fillId="0" borderId="15" xfId="0" applyFont="1" applyBorder="1" applyAlignment="1">
      <alignment horizontal="center" vertical="center"/>
    </xf>
    <xf numFmtId="0" fontId="62" fillId="0" borderId="17" xfId="0" applyFont="1" applyBorder="1" applyAlignment="1" applyProtection="1">
      <alignment horizontal="center" vertical="center"/>
      <protection/>
    </xf>
    <xf numFmtId="0" fontId="62" fillId="0" borderId="35" xfId="0" applyFont="1" applyBorder="1" applyAlignment="1" applyProtection="1">
      <alignment horizontal="center" vertical="center"/>
      <protection/>
    </xf>
    <xf numFmtId="0" fontId="62" fillId="0" borderId="15" xfId="0" applyFont="1" applyBorder="1" applyAlignment="1" applyProtection="1">
      <alignment horizontal="center" vertical="center"/>
      <protection/>
    </xf>
    <xf numFmtId="0" fontId="64" fillId="0" borderId="36" xfId="0" applyFont="1" applyBorder="1" applyAlignment="1" applyProtection="1">
      <alignment horizontal="left" vertical="center"/>
      <protection locked="0"/>
    </xf>
    <xf numFmtId="0" fontId="64" fillId="0" borderId="35" xfId="0" applyFont="1" applyBorder="1" applyAlignment="1" applyProtection="1">
      <alignment horizontal="left" vertical="center"/>
      <protection locked="0"/>
    </xf>
    <xf numFmtId="0" fontId="68" fillId="0" borderId="37" xfId="0" applyFont="1" applyBorder="1" applyAlignment="1" applyProtection="1">
      <alignment horizontal="left" wrapText="1"/>
      <protection/>
    </xf>
    <xf numFmtId="0" fontId="68" fillId="0" borderId="38" xfId="0" applyFont="1" applyBorder="1" applyAlignment="1" applyProtection="1">
      <alignment horizontal="left" wrapText="1"/>
      <protection/>
    </xf>
    <xf numFmtId="0" fontId="64" fillId="0" borderId="39" xfId="0" applyFont="1" applyBorder="1" applyAlignment="1" applyProtection="1">
      <alignment horizontal="left" vertical="center"/>
      <protection locked="0"/>
    </xf>
    <xf numFmtId="0" fontId="64" fillId="0" borderId="37" xfId="0" applyFont="1" applyBorder="1" applyAlignment="1" applyProtection="1">
      <alignment horizontal="left" vertical="center"/>
      <protection locked="0"/>
    </xf>
    <xf numFmtId="0" fontId="66" fillId="0" borderId="40" xfId="0" applyFont="1" applyBorder="1" applyAlignment="1" applyProtection="1">
      <alignment horizontal="center" vertical="center" wrapText="1"/>
      <protection/>
    </xf>
    <xf numFmtId="0" fontId="66" fillId="0" borderId="41" xfId="0" applyFont="1" applyBorder="1" applyAlignment="1" applyProtection="1">
      <alignment horizontal="center" vertical="center"/>
      <protection/>
    </xf>
    <xf numFmtId="0" fontId="66" fillId="0" borderId="42" xfId="0" applyFont="1" applyBorder="1" applyAlignment="1" applyProtection="1">
      <alignment horizontal="center" vertical="center"/>
      <protection/>
    </xf>
    <xf numFmtId="0" fontId="74" fillId="0" borderId="43" xfId="0" applyFont="1" applyBorder="1" applyAlignment="1">
      <alignment horizontal="center" vertical="center"/>
    </xf>
    <xf numFmtId="0" fontId="74" fillId="0" borderId="44" xfId="0" applyFont="1" applyBorder="1" applyAlignment="1">
      <alignment horizontal="center" vertical="center"/>
    </xf>
    <xf numFmtId="38" fontId="64" fillId="0" borderId="17" xfId="49" applyFont="1" applyBorder="1" applyAlignment="1" applyProtection="1">
      <alignment horizontal="center" vertical="center"/>
      <protection/>
    </xf>
    <xf numFmtId="38" fontId="64" fillId="0" borderId="35" xfId="49" applyFont="1" applyBorder="1" applyAlignment="1" applyProtection="1">
      <alignment horizontal="center" vertical="center"/>
      <protection/>
    </xf>
    <xf numFmtId="38" fontId="64" fillId="0" borderId="45" xfId="49" applyFont="1" applyBorder="1" applyAlignment="1" applyProtection="1">
      <alignment horizontal="center" vertical="center"/>
      <protection/>
    </xf>
    <xf numFmtId="38" fontId="64" fillId="0" borderId="46" xfId="49" applyFont="1" applyBorder="1" applyAlignment="1" applyProtection="1">
      <alignment horizontal="center" vertical="center"/>
      <protection/>
    </xf>
    <xf numFmtId="38" fontId="64" fillId="0" borderId="47" xfId="49" applyFont="1" applyBorder="1" applyAlignment="1" applyProtection="1">
      <alignment horizontal="center" vertical="center"/>
      <protection/>
    </xf>
    <xf numFmtId="38" fontId="64" fillId="0" borderId="48" xfId="49" applyFont="1" applyBorder="1" applyAlignment="1" applyProtection="1">
      <alignment horizontal="center" vertical="center"/>
      <protection/>
    </xf>
    <xf numFmtId="0" fontId="74" fillId="0" borderId="40" xfId="0" applyFont="1" applyBorder="1" applyAlignment="1">
      <alignment horizontal="center" vertical="center"/>
    </xf>
    <xf numFmtId="0" fontId="74" fillId="0" borderId="41" xfId="0" applyFont="1" applyBorder="1" applyAlignment="1">
      <alignment horizontal="center" vertical="center"/>
    </xf>
    <xf numFmtId="0" fontId="74" fillId="0" borderId="49" xfId="0" applyFont="1" applyBorder="1" applyAlignment="1">
      <alignment horizontal="center" vertical="center"/>
    </xf>
    <xf numFmtId="0" fontId="74" fillId="0" borderId="11" xfId="0" applyFont="1" applyBorder="1" applyAlignment="1">
      <alignment horizontal="center" vertical="center"/>
    </xf>
    <xf numFmtId="0" fontId="74" fillId="0" borderId="50" xfId="0" applyFont="1" applyBorder="1" applyAlignment="1">
      <alignment horizontal="center" vertical="center" wrapText="1"/>
    </xf>
    <xf numFmtId="0" fontId="74" fillId="0" borderId="51" xfId="0" applyFont="1" applyBorder="1" applyAlignment="1">
      <alignment horizontal="center" vertical="center" wrapText="1"/>
    </xf>
    <xf numFmtId="180" fontId="75" fillId="0" borderId="41" xfId="0" applyNumberFormat="1" applyFont="1" applyBorder="1" applyAlignment="1">
      <alignment horizontal="center" vertical="center"/>
    </xf>
    <xf numFmtId="180" fontId="75" fillId="0" borderId="42" xfId="0" applyNumberFormat="1" applyFont="1" applyBorder="1" applyAlignment="1">
      <alignment horizontal="center" vertical="center"/>
    </xf>
    <xf numFmtId="180" fontId="75" fillId="0" borderId="11" xfId="0" applyNumberFormat="1" applyFont="1" applyBorder="1" applyAlignment="1">
      <alignment horizontal="center" vertical="center"/>
    </xf>
    <xf numFmtId="180" fontId="75" fillId="0" borderId="52" xfId="0" applyNumberFormat="1" applyFont="1" applyBorder="1" applyAlignment="1">
      <alignment horizontal="center" vertical="center"/>
    </xf>
    <xf numFmtId="180" fontId="75" fillId="0" borderId="51" xfId="0" applyNumberFormat="1" applyFont="1" applyBorder="1" applyAlignment="1">
      <alignment horizontal="center" vertical="center"/>
    </xf>
    <xf numFmtId="180" fontId="75" fillId="0" borderId="53" xfId="0" applyNumberFormat="1" applyFont="1" applyBorder="1" applyAlignment="1">
      <alignment horizontal="center" vertical="center"/>
    </xf>
    <xf numFmtId="0" fontId="74" fillId="0" borderId="54" xfId="0" applyFont="1" applyBorder="1" applyAlignment="1">
      <alignment horizontal="center" vertical="center" wrapText="1"/>
    </xf>
    <xf numFmtId="0" fontId="74" fillId="0" borderId="5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38" fontId="64" fillId="0" borderId="17" xfId="49" applyFont="1" applyBorder="1" applyAlignment="1" applyProtection="1">
      <alignment horizontal="center" vertical="center"/>
      <protection locked="0"/>
    </xf>
    <xf numFmtId="38" fontId="64" fillId="0" borderId="35" xfId="49" applyFont="1" applyBorder="1" applyAlignment="1" applyProtection="1">
      <alignment horizontal="center" vertical="center"/>
      <protection locked="0"/>
    </xf>
    <xf numFmtId="38" fontId="64" fillId="0" borderId="45" xfId="49" applyFont="1" applyBorder="1" applyAlignment="1" applyProtection="1">
      <alignment horizontal="center" vertical="center"/>
      <protection locked="0"/>
    </xf>
    <xf numFmtId="0" fontId="64" fillId="0" borderId="17" xfId="0" applyFont="1" applyBorder="1" applyAlignment="1" applyProtection="1">
      <alignment horizontal="center" vertical="center"/>
      <protection locked="0"/>
    </xf>
    <xf numFmtId="0" fontId="64" fillId="0" borderId="35" xfId="0" applyFont="1" applyBorder="1" applyAlignment="1" applyProtection="1">
      <alignment horizontal="center" vertical="center"/>
      <protection locked="0"/>
    </xf>
    <xf numFmtId="0" fontId="64" fillId="0" borderId="15" xfId="0" applyFont="1" applyBorder="1" applyAlignment="1" applyProtection="1">
      <alignment horizontal="center" vertical="center"/>
      <protection locked="0"/>
    </xf>
    <xf numFmtId="38" fontId="64" fillId="0" borderId="57" xfId="49" applyFont="1" applyBorder="1" applyAlignment="1" applyProtection="1">
      <alignment horizontal="center" vertical="center"/>
      <protection locked="0"/>
    </xf>
    <xf numFmtId="38" fontId="64" fillId="0" borderId="58" xfId="49" applyFont="1" applyBorder="1" applyAlignment="1" applyProtection="1">
      <alignment horizontal="center" vertical="center"/>
      <protection locked="0"/>
    </xf>
    <xf numFmtId="38" fontId="64" fillId="0" borderId="59" xfId="49" applyFont="1" applyBorder="1" applyAlignment="1" applyProtection="1">
      <alignment horizontal="center" vertical="center"/>
      <protection locked="0"/>
    </xf>
    <xf numFmtId="56" fontId="75" fillId="0" borderId="60" xfId="0" applyNumberFormat="1" applyFont="1" applyBorder="1" applyAlignment="1">
      <alignment horizontal="center" vertical="center" wrapText="1"/>
    </xf>
    <xf numFmtId="56" fontId="75" fillId="0" borderId="58" xfId="0" applyNumberFormat="1" applyFont="1" applyBorder="1" applyAlignment="1">
      <alignment horizontal="center" vertical="center" wrapText="1"/>
    </xf>
    <xf numFmtId="0" fontId="75" fillId="0" borderId="58" xfId="0" applyFont="1" applyBorder="1" applyAlignment="1">
      <alignment vertical="center"/>
    </xf>
    <xf numFmtId="0" fontId="75" fillId="0" borderId="59" xfId="0" applyFont="1" applyBorder="1" applyAlignment="1">
      <alignment vertical="center"/>
    </xf>
    <xf numFmtId="0" fontId="0" fillId="0" borderId="18" xfId="0" applyFont="1" applyBorder="1" applyAlignment="1">
      <alignment horizontal="center" vertical="center" textRotation="255"/>
    </xf>
    <xf numFmtId="0" fontId="0" fillId="0" borderId="61" xfId="0" applyFont="1" applyBorder="1" applyAlignment="1">
      <alignment horizontal="center" vertical="center" textRotation="255"/>
    </xf>
    <xf numFmtId="0" fontId="0" fillId="0" borderId="13" xfId="0" applyFont="1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0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180" fontId="76" fillId="0" borderId="55" xfId="0" applyNumberFormat="1" applyFont="1" applyBorder="1" applyAlignment="1">
      <alignment horizontal="center" vertical="center"/>
    </xf>
    <xf numFmtId="180" fontId="76" fillId="0" borderId="62" xfId="0" applyNumberFormat="1" applyFont="1" applyBorder="1" applyAlignment="1">
      <alignment horizontal="center" vertical="center"/>
    </xf>
    <xf numFmtId="180" fontId="75" fillId="0" borderId="18" xfId="0" applyNumberFormat="1" applyFont="1" applyBorder="1" applyAlignment="1">
      <alignment horizontal="center" vertical="center"/>
    </xf>
    <xf numFmtId="180" fontId="75" fillId="0" borderId="63" xfId="0" applyNumberFormat="1" applyFont="1" applyBorder="1" applyAlignment="1">
      <alignment horizontal="center" vertical="center"/>
    </xf>
    <xf numFmtId="0" fontId="7" fillId="0" borderId="0" xfId="0" applyFont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64" fillId="0" borderId="57" xfId="0" applyFont="1" applyBorder="1" applyAlignment="1" applyProtection="1">
      <alignment horizontal="center" vertical="center"/>
      <protection locked="0"/>
    </xf>
    <xf numFmtId="0" fontId="64" fillId="0" borderId="58" xfId="0" applyFont="1" applyBorder="1" applyAlignment="1" applyProtection="1">
      <alignment horizontal="center" vertical="center"/>
      <protection locked="0"/>
    </xf>
    <xf numFmtId="0" fontId="64" fillId="0" borderId="64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80" fontId="77" fillId="0" borderId="11" xfId="0" applyNumberFormat="1" applyFont="1" applyBorder="1" applyAlignment="1" applyProtection="1">
      <alignment horizontal="center" vertical="center"/>
      <protection/>
    </xf>
    <xf numFmtId="180" fontId="77" fillId="0" borderId="52" xfId="0" applyNumberFormat="1" applyFont="1" applyBorder="1" applyAlignment="1" applyProtection="1">
      <alignment horizontal="center" vertical="center"/>
      <protection/>
    </xf>
    <xf numFmtId="180" fontId="77" fillId="0" borderId="51" xfId="0" applyNumberFormat="1" applyFont="1" applyBorder="1" applyAlignment="1" applyProtection="1">
      <alignment horizontal="center" vertical="center"/>
      <protection/>
    </xf>
    <xf numFmtId="180" fontId="77" fillId="0" borderId="53" xfId="0" applyNumberFormat="1" applyFont="1" applyBorder="1" applyAlignment="1" applyProtection="1">
      <alignment horizontal="center" vertical="center"/>
      <protection/>
    </xf>
    <xf numFmtId="0" fontId="78" fillId="0" borderId="0" xfId="0" applyFont="1" applyAlignment="1">
      <alignment horizontal="center"/>
    </xf>
    <xf numFmtId="176" fontId="67" fillId="0" borderId="0" xfId="0" applyNumberFormat="1" applyFont="1" applyBorder="1" applyAlignment="1" applyProtection="1">
      <alignment horizontal="left" vertical="center"/>
      <protection locked="0"/>
    </xf>
    <xf numFmtId="0" fontId="64" fillId="0" borderId="65" xfId="0" applyFont="1" applyBorder="1" applyAlignment="1" applyProtection="1">
      <alignment horizontal="left" vertical="center" indent="1"/>
      <protection locked="0"/>
    </xf>
    <xf numFmtId="0" fontId="64" fillId="0" borderId="0" xfId="0" applyFont="1" applyBorder="1" applyAlignment="1" applyProtection="1">
      <alignment horizontal="left" vertical="center" indent="1"/>
      <protection locked="0"/>
    </xf>
    <xf numFmtId="0" fontId="64" fillId="0" borderId="66" xfId="0" applyFont="1" applyBorder="1" applyAlignment="1" applyProtection="1">
      <alignment horizontal="left" vertical="center" indent="1"/>
      <protection locked="0"/>
    </xf>
    <xf numFmtId="0" fontId="68" fillId="0" borderId="11" xfId="0" applyFont="1" applyBorder="1" applyAlignment="1">
      <alignment horizontal="right" vertical="center" wrapText="1"/>
    </xf>
    <xf numFmtId="0" fontId="68" fillId="0" borderId="17" xfId="0" applyFont="1" applyBorder="1" applyAlignment="1">
      <alignment horizontal="right" vertical="center" wrapText="1"/>
    </xf>
    <xf numFmtId="0" fontId="75" fillId="0" borderId="67" xfId="0" applyFont="1" applyBorder="1" applyAlignment="1">
      <alignment horizontal="left" vertical="center" shrinkToFit="1"/>
    </xf>
    <xf numFmtId="0" fontId="75" fillId="0" borderId="68" xfId="0" applyFont="1" applyBorder="1" applyAlignment="1">
      <alignment horizontal="left" vertical="center" shrinkToFit="1"/>
    </xf>
    <xf numFmtId="0" fontId="75" fillId="0" borderId="69" xfId="0" applyFont="1" applyBorder="1" applyAlignment="1">
      <alignment horizontal="left"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67" xfId="0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0" fontId="0" fillId="0" borderId="0" xfId="0" applyBorder="1" applyAlignment="1">
      <alignment horizontal="left" wrapText="1"/>
    </xf>
    <xf numFmtId="0" fontId="64" fillId="0" borderId="45" xfId="0" applyFont="1" applyBorder="1" applyAlignment="1" applyProtection="1">
      <alignment horizontal="left" vertical="center"/>
      <protection locked="0"/>
    </xf>
    <xf numFmtId="0" fontId="62" fillId="0" borderId="70" xfId="0" applyFont="1" applyBorder="1" applyAlignment="1" applyProtection="1">
      <alignment horizontal="left" vertical="center" indent="1"/>
      <protection locked="0"/>
    </xf>
    <xf numFmtId="0" fontId="62" fillId="0" borderId="71" xfId="0" applyFont="1" applyBorder="1" applyAlignment="1" applyProtection="1">
      <alignment horizontal="left" vertical="center" indent="1"/>
      <protection locked="0"/>
    </xf>
    <xf numFmtId="0" fontId="62" fillId="0" borderId="72" xfId="0" applyFont="1" applyBorder="1" applyAlignment="1" applyProtection="1">
      <alignment horizontal="left" vertical="center" indent="1"/>
      <protection locked="0"/>
    </xf>
    <xf numFmtId="0" fontId="0" fillId="0" borderId="7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74" xfId="0" applyBorder="1" applyAlignment="1">
      <alignment horizontal="left" vertical="center"/>
    </xf>
    <xf numFmtId="0" fontId="64" fillId="0" borderId="46" xfId="0" applyFont="1" applyBorder="1" applyAlignment="1" applyProtection="1">
      <alignment horizontal="center" vertical="center"/>
      <protection locked="0"/>
    </xf>
    <xf numFmtId="0" fontId="64" fillId="0" borderId="47" xfId="0" applyFont="1" applyBorder="1" applyAlignment="1" applyProtection="1">
      <alignment horizontal="center" vertical="center"/>
      <protection locked="0"/>
    </xf>
    <xf numFmtId="0" fontId="64" fillId="0" borderId="56" xfId="0" applyFont="1" applyBorder="1" applyAlignment="1" applyProtection="1">
      <alignment horizontal="center" vertical="center"/>
      <protection locked="0"/>
    </xf>
    <xf numFmtId="0" fontId="74" fillId="0" borderId="24" xfId="0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68" fillId="0" borderId="17" xfId="0" applyFont="1" applyBorder="1" applyAlignment="1">
      <alignment horizontal="right" vertical="center" shrinkToFit="1"/>
    </xf>
    <xf numFmtId="0" fontId="68" fillId="0" borderId="35" xfId="0" applyFont="1" applyBorder="1" applyAlignment="1">
      <alignment horizontal="right" vertical="center" shrinkToFit="1"/>
    </xf>
    <xf numFmtId="0" fontId="68" fillId="0" borderId="45" xfId="0" applyFont="1" applyBorder="1" applyAlignment="1">
      <alignment horizontal="right" vertical="center" shrinkToFit="1"/>
    </xf>
    <xf numFmtId="0" fontId="75" fillId="0" borderId="36" xfId="0" applyFont="1" applyBorder="1" applyAlignment="1">
      <alignment horizontal="left" vertical="center" shrinkToFit="1"/>
    </xf>
    <xf numFmtId="0" fontId="75" fillId="0" borderId="35" xfId="0" applyFont="1" applyBorder="1" applyAlignment="1">
      <alignment horizontal="left" vertical="center" shrinkToFit="1"/>
    </xf>
    <xf numFmtId="0" fontId="75" fillId="0" borderId="45" xfId="0" applyFont="1" applyBorder="1" applyAlignment="1">
      <alignment horizontal="left" vertical="center" shrinkToFit="1"/>
    </xf>
    <xf numFmtId="0" fontId="0" fillId="0" borderId="83" xfId="0" applyFont="1" applyBorder="1" applyAlignment="1">
      <alignment horizontal="center" vertical="center" textRotation="255"/>
    </xf>
    <xf numFmtId="0" fontId="0" fillId="0" borderId="84" xfId="0" applyFont="1" applyBorder="1" applyAlignment="1">
      <alignment horizontal="center" vertical="center" textRotation="255"/>
    </xf>
    <xf numFmtId="0" fontId="0" fillId="0" borderId="85" xfId="0" applyFont="1" applyBorder="1" applyAlignment="1">
      <alignment horizontal="center" vertical="center" textRotation="255"/>
    </xf>
    <xf numFmtId="0" fontId="64" fillId="0" borderId="86" xfId="0" applyFont="1" applyBorder="1" applyAlignment="1" applyProtection="1">
      <alignment horizontal="left" vertical="center" wrapText="1" indent="1"/>
      <protection locked="0"/>
    </xf>
    <xf numFmtId="0" fontId="64" fillId="0" borderId="87" xfId="0" applyFont="1" applyBorder="1" applyAlignment="1" applyProtection="1">
      <alignment horizontal="left" vertical="center" wrapText="1" indent="1"/>
      <protection locked="0"/>
    </xf>
    <xf numFmtId="0" fontId="64" fillId="0" borderId="77" xfId="0" applyFont="1" applyBorder="1" applyAlignment="1" applyProtection="1">
      <alignment horizontal="left" vertical="center" wrapText="1" inden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285750</xdr:colOff>
      <xdr:row>1</xdr:row>
      <xdr:rowOff>247650</xdr:rowOff>
    </xdr:from>
    <xdr:to>
      <xdr:col>16</xdr:col>
      <xdr:colOff>866775</xdr:colOff>
      <xdr:row>2</xdr:row>
      <xdr:rowOff>133350</xdr:rowOff>
    </xdr:to>
    <xdr:pic>
      <xdr:nvPicPr>
        <xdr:cNvPr id="1" name="Picture 1" descr="img117"/>
        <xdr:cNvPicPr preferRelativeResize="1">
          <a:picLocks noChangeAspect="1"/>
        </xdr:cNvPicPr>
      </xdr:nvPicPr>
      <xdr:blipFill>
        <a:blip r:embed="rId1"/>
        <a:srcRect l="37002" t="7693" b="60139"/>
        <a:stretch>
          <a:fillRect/>
        </a:stretch>
      </xdr:blipFill>
      <xdr:spPr>
        <a:xfrm>
          <a:off x="7486650" y="409575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17</xdr:row>
      <xdr:rowOff>38100</xdr:rowOff>
    </xdr:from>
    <xdr:to>
      <xdr:col>2</xdr:col>
      <xdr:colOff>1066800</xdr:colOff>
      <xdr:row>17</xdr:row>
      <xdr:rowOff>342900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7625" y="5648325"/>
          <a:ext cx="1676400" cy="304800"/>
        </a:xfrm>
        <a:prstGeom prst="rect">
          <a:avLst/>
        </a:prstGeom>
        <a:solidFill>
          <a:srgbClr val="40404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ご自宅分お渡し方法　</a:t>
          </a:r>
        </a:p>
      </xdr:txBody>
    </xdr:sp>
    <xdr:clientData/>
  </xdr:twoCellAnchor>
  <xdr:twoCellAnchor>
    <xdr:from>
      <xdr:col>0</xdr:col>
      <xdr:colOff>19050</xdr:colOff>
      <xdr:row>18</xdr:row>
      <xdr:rowOff>9525</xdr:rowOff>
    </xdr:from>
    <xdr:to>
      <xdr:col>5</xdr:col>
      <xdr:colOff>152400</xdr:colOff>
      <xdr:row>19</xdr:row>
      <xdr:rowOff>85725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19050" y="6048375"/>
          <a:ext cx="2867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ご希望方法をクリックしてお選び下さい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66675</xdr:colOff>
      <xdr:row>20</xdr:row>
      <xdr:rowOff>47625</xdr:rowOff>
    </xdr:from>
    <xdr:to>
      <xdr:col>5</xdr:col>
      <xdr:colOff>238125</xdr:colOff>
      <xdr:row>23</xdr:row>
      <xdr:rowOff>266700</xdr:rowOff>
    </xdr:to>
    <xdr:sp>
      <xdr:nvSpPr>
        <xdr:cNvPr id="4" name="正方形/長方形 4"/>
        <xdr:cNvSpPr>
          <a:spLocks/>
        </xdr:cNvSpPr>
      </xdr:nvSpPr>
      <xdr:spPr>
        <a:xfrm>
          <a:off x="66675" y="6410325"/>
          <a:ext cx="2905125" cy="981075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zoomScale="95" zoomScaleNormal="95" zoomScalePageLayoutView="0" workbookViewId="0" topLeftCell="A13">
      <selection activeCell="P19" sqref="P19:Q22"/>
    </sheetView>
  </sheetViews>
  <sheetFormatPr defaultColWidth="9.00390625" defaultRowHeight="15"/>
  <cols>
    <col min="1" max="1" width="6.00390625" style="20" customWidth="1"/>
    <col min="2" max="2" width="3.8515625" style="20" customWidth="1"/>
    <col min="3" max="3" width="16.00390625" style="20" customWidth="1"/>
    <col min="4" max="4" width="2.8515625" style="20" customWidth="1"/>
    <col min="5" max="5" width="12.28125" style="20" customWidth="1"/>
    <col min="6" max="6" width="20.28125" style="20" customWidth="1"/>
    <col min="7" max="8" width="6.140625" style="20" customWidth="1"/>
    <col min="9" max="9" width="4.140625" style="20" customWidth="1"/>
    <col min="10" max="12" width="7.140625" style="20" customWidth="1"/>
    <col min="13" max="13" width="2.7109375" style="20" customWidth="1"/>
    <col min="14" max="15" width="6.140625" style="20" customWidth="1"/>
    <col min="16" max="17" width="13.7109375" style="20" customWidth="1"/>
    <col min="18" max="18" width="13.28125" style="20" customWidth="1"/>
    <col min="19" max="16384" width="9.00390625" style="20" customWidth="1"/>
  </cols>
  <sheetData>
    <row r="1" ht="12.75">
      <c r="Q1" s="6" t="s">
        <v>2</v>
      </c>
    </row>
    <row r="2" spans="3:17" ht="42.75" customHeight="1">
      <c r="C2" s="143" t="s">
        <v>3</v>
      </c>
      <c r="D2" s="143"/>
      <c r="E2" s="143"/>
      <c r="F2" s="143"/>
      <c r="G2" s="143"/>
      <c r="H2" s="143"/>
      <c r="I2" s="143"/>
      <c r="J2" s="143"/>
      <c r="K2" s="143"/>
      <c r="L2" s="143"/>
      <c r="M2" s="44"/>
      <c r="N2" s="44"/>
      <c r="O2" s="1"/>
      <c r="P2" s="1"/>
      <c r="Q2" s="1"/>
    </row>
    <row r="3" spans="3:14" ht="12.75"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</row>
    <row r="4" spans="3:17" ht="15.75">
      <c r="C4" s="12" t="s">
        <v>4</v>
      </c>
      <c r="E4" s="144" t="s">
        <v>56</v>
      </c>
      <c r="F4" s="144"/>
      <c r="H4" s="13"/>
      <c r="I4" s="13"/>
      <c r="J4" s="14"/>
      <c r="L4" s="21"/>
      <c r="M4" s="21"/>
      <c r="N4" s="21"/>
      <c r="O4" s="3"/>
      <c r="P4" s="19"/>
      <c r="Q4" s="16" t="s">
        <v>24</v>
      </c>
    </row>
    <row r="5" spans="3:17" ht="12.75">
      <c r="C5" s="4"/>
      <c r="D5" s="4"/>
      <c r="E5" s="4"/>
      <c r="F5" s="4"/>
      <c r="G5" s="5"/>
      <c r="H5" s="5"/>
      <c r="I5" s="5"/>
      <c r="J5" s="5"/>
      <c r="K5" s="2"/>
      <c r="P5" s="2"/>
      <c r="Q5" s="34" t="s">
        <v>55</v>
      </c>
    </row>
    <row r="6" spans="3:17" ht="16.5" thickBot="1">
      <c r="C6" s="24" t="s">
        <v>25</v>
      </c>
      <c r="D6" s="4"/>
      <c r="E6" s="4"/>
      <c r="F6" s="4"/>
      <c r="G6" s="5"/>
      <c r="H6" s="5"/>
      <c r="I6" s="5"/>
      <c r="J6" s="5"/>
      <c r="K6" s="5"/>
      <c r="L6" s="137" t="s">
        <v>9</v>
      </c>
      <c r="M6" s="137"/>
      <c r="N6" s="137"/>
      <c r="O6" s="137"/>
      <c r="P6" s="137"/>
      <c r="Q6" s="137"/>
    </row>
    <row r="7" spans="1:17" ht="13.5" thickTop="1">
      <c r="A7" s="191" t="s">
        <v>7</v>
      </c>
      <c r="B7" s="173" t="s">
        <v>17</v>
      </c>
      <c r="C7" s="174"/>
      <c r="D7" s="61" t="s">
        <v>5</v>
      </c>
      <c r="E7" s="62" t="s">
        <v>31</v>
      </c>
      <c r="F7" s="63"/>
      <c r="G7" s="64"/>
      <c r="H7" s="64"/>
      <c r="I7" s="23"/>
      <c r="J7" s="23"/>
      <c r="K7" s="23"/>
      <c r="L7" s="23"/>
      <c r="M7" s="23"/>
      <c r="N7" s="23"/>
      <c r="O7" s="30"/>
      <c r="P7" s="30"/>
      <c r="Q7" s="31"/>
    </row>
    <row r="8" spans="1:17" ht="33.75" customHeight="1">
      <c r="A8" s="192"/>
      <c r="B8" s="175"/>
      <c r="C8" s="176"/>
      <c r="D8" s="194" t="s">
        <v>28</v>
      </c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6"/>
    </row>
    <row r="9" spans="1:17" ht="33.75" customHeight="1">
      <c r="A9" s="192"/>
      <c r="B9" s="183" t="s">
        <v>6</v>
      </c>
      <c r="C9" s="184"/>
      <c r="D9" s="145" t="s">
        <v>27</v>
      </c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7"/>
    </row>
    <row r="10" spans="1:17" ht="33.75" customHeight="1">
      <c r="A10" s="192"/>
      <c r="B10" s="177" t="s">
        <v>20</v>
      </c>
      <c r="C10" s="178"/>
      <c r="D10" s="73" t="s">
        <v>26</v>
      </c>
      <c r="E10" s="74"/>
      <c r="F10" s="74"/>
      <c r="G10" s="74"/>
      <c r="H10" s="74"/>
      <c r="I10" s="74"/>
      <c r="J10" s="74"/>
      <c r="K10" s="74"/>
      <c r="L10" s="70" t="s">
        <v>1</v>
      </c>
      <c r="M10" s="71"/>
      <c r="N10" s="72"/>
      <c r="O10" s="74" t="s">
        <v>21</v>
      </c>
      <c r="P10" s="74"/>
      <c r="Q10" s="158"/>
    </row>
    <row r="11" spans="1:17" ht="23.25" customHeight="1">
      <c r="A11" s="192"/>
      <c r="B11" s="179" t="s">
        <v>18</v>
      </c>
      <c r="C11" s="180"/>
      <c r="D11" s="159" t="s">
        <v>30</v>
      </c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1"/>
    </row>
    <row r="12" spans="1:17" ht="42.75" customHeight="1" thickBot="1">
      <c r="A12" s="193"/>
      <c r="B12" s="181" t="s">
        <v>19</v>
      </c>
      <c r="C12" s="182"/>
      <c r="D12" s="77" t="s">
        <v>22</v>
      </c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5" t="s">
        <v>0</v>
      </c>
      <c r="P12" s="75"/>
      <c r="Q12" s="76"/>
    </row>
    <row r="13" spans="1:17" ht="15" customHeight="1" thickBot="1" thickTop="1">
      <c r="A13" s="40"/>
      <c r="B13" s="40"/>
      <c r="C13" s="41"/>
      <c r="D13" s="4"/>
      <c r="E13" s="4"/>
      <c r="F13" s="4"/>
      <c r="G13" s="32" t="s">
        <v>37</v>
      </c>
      <c r="H13" s="7"/>
      <c r="I13" s="7"/>
      <c r="J13" s="7"/>
      <c r="K13" s="7"/>
      <c r="L13" s="157"/>
      <c r="M13" s="157"/>
      <c r="N13" s="157"/>
      <c r="O13" s="157"/>
      <c r="P13" s="157"/>
      <c r="Q13" s="157"/>
    </row>
    <row r="14" spans="1:17" ht="33.75" customHeight="1" thickTop="1">
      <c r="A14" s="148" t="s">
        <v>38</v>
      </c>
      <c r="B14" s="149"/>
      <c r="C14" s="149"/>
      <c r="D14" s="116"/>
      <c r="E14" s="117"/>
      <c r="F14" s="118"/>
      <c r="G14" s="119"/>
      <c r="I14" s="120" t="s">
        <v>8</v>
      </c>
      <c r="J14" s="123" t="s">
        <v>36</v>
      </c>
      <c r="K14" s="124"/>
      <c r="L14" s="125"/>
      <c r="M14" s="126"/>
      <c r="N14" s="126"/>
      <c r="O14" s="126"/>
      <c r="P14" s="126"/>
      <c r="Q14" s="127"/>
    </row>
    <row r="15" spans="1:17" ht="33.75" customHeight="1">
      <c r="A15" s="185" t="s">
        <v>41</v>
      </c>
      <c r="B15" s="186"/>
      <c r="C15" s="187"/>
      <c r="D15" s="188" t="s">
        <v>39</v>
      </c>
      <c r="E15" s="189"/>
      <c r="F15" s="189"/>
      <c r="G15" s="190"/>
      <c r="I15" s="121"/>
      <c r="J15" s="153" t="s">
        <v>15</v>
      </c>
      <c r="K15" s="124"/>
      <c r="L15" s="162"/>
      <c r="M15" s="163"/>
      <c r="N15" s="163"/>
      <c r="O15" s="163"/>
      <c r="P15" s="163"/>
      <c r="Q15" s="164"/>
    </row>
    <row r="16" spans="1:17" ht="33.75" customHeight="1" thickBot="1">
      <c r="A16" s="148" t="s">
        <v>42</v>
      </c>
      <c r="B16" s="149"/>
      <c r="C16" s="149"/>
      <c r="D16" s="150" t="s">
        <v>40</v>
      </c>
      <c r="E16" s="151"/>
      <c r="F16" s="151"/>
      <c r="G16" s="152"/>
      <c r="I16" s="122"/>
      <c r="J16" s="153" t="s">
        <v>16</v>
      </c>
      <c r="K16" s="124"/>
      <c r="L16" s="154"/>
      <c r="M16" s="155"/>
      <c r="N16" s="155"/>
      <c r="O16" s="155"/>
      <c r="P16" s="155"/>
      <c r="Q16" s="156"/>
    </row>
    <row r="17" spans="3:17" ht="31.5" customHeight="1" thickBot="1" thickTop="1">
      <c r="C17" s="4"/>
      <c r="D17" s="4"/>
      <c r="E17" s="4"/>
      <c r="F17" s="4"/>
      <c r="G17" s="7" t="s">
        <v>35</v>
      </c>
      <c r="H17" s="7"/>
      <c r="I17" s="7"/>
      <c r="J17" s="7"/>
      <c r="K17" s="7"/>
      <c r="L17" s="8"/>
      <c r="M17" s="8"/>
      <c r="N17" s="8"/>
      <c r="O17" s="1"/>
      <c r="P17" s="1"/>
      <c r="Q17" s="1"/>
    </row>
    <row r="18" spans="3:17" ht="33.75" customHeight="1">
      <c r="C18" s="4"/>
      <c r="D18" s="4"/>
      <c r="E18" s="4"/>
      <c r="F18" s="4"/>
      <c r="G18" s="7"/>
      <c r="H18" s="7"/>
      <c r="I18" s="7"/>
      <c r="J18" s="7"/>
      <c r="K18" s="7"/>
      <c r="N18" s="79" t="s">
        <v>50</v>
      </c>
      <c r="O18" s="80"/>
      <c r="P18" s="80"/>
      <c r="Q18" s="81"/>
    </row>
    <row r="19" spans="3:17" ht="12.75">
      <c r="C19" s="4"/>
      <c r="D19" s="4"/>
      <c r="E19" s="4"/>
      <c r="F19" s="4"/>
      <c r="G19" s="7"/>
      <c r="H19" s="7"/>
      <c r="I19" s="7"/>
      <c r="J19" s="7"/>
      <c r="K19" s="7"/>
      <c r="N19" s="50"/>
      <c r="O19" s="11"/>
      <c r="P19" s="139"/>
      <c r="Q19" s="140"/>
    </row>
    <row r="20" spans="3:17" ht="12.75">
      <c r="C20" s="4"/>
      <c r="D20" s="4"/>
      <c r="E20" s="4"/>
      <c r="F20" s="4"/>
      <c r="G20" s="7"/>
      <c r="H20" s="7"/>
      <c r="I20" s="7"/>
      <c r="J20" s="7"/>
      <c r="K20" s="7"/>
      <c r="N20" s="51"/>
      <c r="O20" s="49"/>
      <c r="P20" s="139"/>
      <c r="Q20" s="140"/>
    </row>
    <row r="21" spans="3:17" ht="12.75">
      <c r="C21" s="4"/>
      <c r="D21" s="4"/>
      <c r="E21" s="4"/>
      <c r="F21" s="4"/>
      <c r="G21" s="7"/>
      <c r="H21" s="7"/>
      <c r="I21" s="7"/>
      <c r="J21" s="7"/>
      <c r="K21" s="7"/>
      <c r="N21" s="51"/>
      <c r="O21" s="49"/>
      <c r="P21" s="139"/>
      <c r="Q21" s="140"/>
    </row>
    <row r="22" spans="3:17" ht="14.25" thickBot="1">
      <c r="C22" s="4"/>
      <c r="D22" s="4"/>
      <c r="E22" s="4"/>
      <c r="F22" s="4"/>
      <c r="G22" s="7"/>
      <c r="H22" s="7"/>
      <c r="I22" s="7"/>
      <c r="J22" s="7"/>
      <c r="K22" s="7"/>
      <c r="N22" s="52"/>
      <c r="O22" s="53"/>
      <c r="P22" s="141"/>
      <c r="Q22" s="142"/>
    </row>
    <row r="23" spans="3:17" ht="33" customHeight="1">
      <c r="C23" s="4"/>
      <c r="D23" s="4"/>
      <c r="E23" s="4"/>
      <c r="F23" s="4"/>
      <c r="G23" s="90" t="s">
        <v>48</v>
      </c>
      <c r="H23" s="91"/>
      <c r="I23" s="96">
        <f>SUMIF(B29:B38,B27,Q29:Q38)</f>
        <v>0</v>
      </c>
      <c r="J23" s="96"/>
      <c r="K23" s="96"/>
      <c r="L23" s="97"/>
      <c r="M23" s="45"/>
      <c r="N23" s="82" t="s">
        <v>43</v>
      </c>
      <c r="O23" s="83"/>
      <c r="P23" s="96">
        <f>SUMIF(B29:B38,"",Q29:Q38)+P19</f>
        <v>1000</v>
      </c>
      <c r="Q23" s="97"/>
    </row>
    <row r="24" spans="3:17" ht="33" customHeight="1">
      <c r="C24" s="4"/>
      <c r="D24" s="4"/>
      <c r="E24" s="4"/>
      <c r="F24" s="4"/>
      <c r="G24" s="92" t="s">
        <v>44</v>
      </c>
      <c r="H24" s="93"/>
      <c r="I24" s="98">
        <f>INT(I23*0.08)</f>
        <v>0</v>
      </c>
      <c r="J24" s="98"/>
      <c r="K24" s="98"/>
      <c r="L24" s="99"/>
      <c r="M24" s="45"/>
      <c r="N24" s="68" t="s">
        <v>47</v>
      </c>
      <c r="O24" s="69"/>
      <c r="P24" s="98">
        <f>INT(P23*0.1)</f>
        <v>100</v>
      </c>
      <c r="Q24" s="99"/>
    </row>
    <row r="25" spans="1:17" ht="33" customHeight="1" thickBot="1">
      <c r="A25" s="132" t="s">
        <v>49</v>
      </c>
      <c r="B25" s="132"/>
      <c r="C25" s="132"/>
      <c r="D25" s="132"/>
      <c r="E25" s="132"/>
      <c r="F25" s="133"/>
      <c r="G25" s="94" t="s">
        <v>51</v>
      </c>
      <c r="H25" s="95"/>
      <c r="I25" s="100">
        <f>I23+I24</f>
        <v>0</v>
      </c>
      <c r="J25" s="100"/>
      <c r="K25" s="100"/>
      <c r="L25" s="101"/>
      <c r="M25" s="45"/>
      <c r="N25" s="168" t="s">
        <v>52</v>
      </c>
      <c r="O25" s="169"/>
      <c r="P25" s="130">
        <f>P23+P24</f>
        <v>1100</v>
      </c>
      <c r="Q25" s="131"/>
    </row>
    <row r="26" spans="4:17" ht="33" customHeight="1" thickBot="1" thickTop="1">
      <c r="D26" s="4"/>
      <c r="E26" s="4"/>
      <c r="F26" s="46"/>
      <c r="J26" s="19"/>
      <c r="K26" s="19"/>
      <c r="L26" s="19"/>
      <c r="M26" s="19"/>
      <c r="N26" s="102" t="s">
        <v>53</v>
      </c>
      <c r="O26" s="103"/>
      <c r="P26" s="128">
        <f>I25+P25+Q39</f>
        <v>1100</v>
      </c>
      <c r="Q26" s="129"/>
    </row>
    <row r="27" spans="2:14" ht="20.25" customHeight="1" thickTop="1">
      <c r="B27" s="59" t="s">
        <v>46</v>
      </c>
      <c r="C27" s="60" t="s">
        <v>45</v>
      </c>
      <c r="D27" s="10"/>
      <c r="E27" s="10"/>
      <c r="F27" s="33" t="s">
        <v>54</v>
      </c>
      <c r="G27" s="10"/>
      <c r="H27" s="10"/>
      <c r="I27" s="10"/>
      <c r="J27" s="5"/>
      <c r="K27" s="5"/>
      <c r="L27" s="5"/>
      <c r="M27" s="5"/>
      <c r="N27" s="5"/>
    </row>
    <row r="28" spans="1:17" ht="27" customHeight="1" thickBot="1">
      <c r="A28" s="54"/>
      <c r="C28" s="26" t="s">
        <v>10</v>
      </c>
      <c r="D28" s="104" t="s">
        <v>11</v>
      </c>
      <c r="E28" s="105"/>
      <c r="F28" s="105"/>
      <c r="G28" s="105"/>
      <c r="H28" s="105"/>
      <c r="I28" s="106"/>
      <c r="J28" s="27" t="s">
        <v>12</v>
      </c>
      <c r="K28" s="27" t="s">
        <v>13</v>
      </c>
      <c r="L28" s="28" t="s">
        <v>14</v>
      </c>
      <c r="M28" s="170" t="s">
        <v>32</v>
      </c>
      <c r="N28" s="171"/>
      <c r="O28" s="172"/>
      <c r="P28" s="39" t="s">
        <v>33</v>
      </c>
      <c r="Q28" s="42" t="s">
        <v>34</v>
      </c>
    </row>
    <row r="29" spans="1:17" ht="35.25" customHeight="1" thickTop="1">
      <c r="A29" s="25">
        <v>1</v>
      </c>
      <c r="B29" s="47"/>
      <c r="C29" s="65" t="s">
        <v>23</v>
      </c>
      <c r="D29" s="134" t="s">
        <v>29</v>
      </c>
      <c r="E29" s="135"/>
      <c r="F29" s="135"/>
      <c r="G29" s="135"/>
      <c r="H29" s="135"/>
      <c r="I29" s="136"/>
      <c r="J29" s="29">
        <v>1</v>
      </c>
      <c r="K29" s="29"/>
      <c r="L29" s="36">
        <f>IF(J29+K29=0,"",J29+K29)</f>
        <v>1</v>
      </c>
      <c r="M29" s="113">
        <v>1000</v>
      </c>
      <c r="N29" s="114"/>
      <c r="O29" s="115"/>
      <c r="P29" s="22"/>
      <c r="Q29" s="35">
        <f aca="true" t="shared" si="0" ref="Q29:Q38">IF(M29="","",IF(P29="",L29*M29,L29*P29))</f>
        <v>1000</v>
      </c>
    </row>
    <row r="30" spans="1:17" ht="35.25" customHeight="1">
      <c r="A30" s="25">
        <v>2</v>
      </c>
      <c r="B30" s="43"/>
      <c r="C30" s="66"/>
      <c r="D30" s="110"/>
      <c r="E30" s="111"/>
      <c r="F30" s="111"/>
      <c r="G30" s="111"/>
      <c r="H30" s="111"/>
      <c r="I30" s="112"/>
      <c r="J30" s="9"/>
      <c r="K30" s="9"/>
      <c r="L30" s="37">
        <f>IF(J30+K30=0,"",J30+K30)</f>
      </c>
      <c r="M30" s="84"/>
      <c r="N30" s="85"/>
      <c r="O30" s="86"/>
      <c r="P30" s="22"/>
      <c r="Q30" s="35">
        <f t="shared" si="0"/>
      </c>
    </row>
    <row r="31" spans="1:17" ht="35.25" customHeight="1">
      <c r="A31" s="25">
        <v>3</v>
      </c>
      <c r="B31" s="43"/>
      <c r="C31" s="66"/>
      <c r="D31" s="110"/>
      <c r="E31" s="111"/>
      <c r="F31" s="111"/>
      <c r="G31" s="111"/>
      <c r="H31" s="111"/>
      <c r="I31" s="112"/>
      <c r="J31" s="9"/>
      <c r="K31" s="9"/>
      <c r="L31" s="37">
        <f aca="true" t="shared" si="1" ref="L31:L39">IF(J31+K31=0,"",J31+K31)</f>
      </c>
      <c r="M31" s="107"/>
      <c r="N31" s="108"/>
      <c r="O31" s="109"/>
      <c r="P31" s="22"/>
      <c r="Q31" s="35">
        <f t="shared" si="0"/>
      </c>
    </row>
    <row r="32" spans="1:17" ht="35.25" customHeight="1">
      <c r="A32" s="25">
        <v>4</v>
      </c>
      <c r="B32" s="43"/>
      <c r="C32" s="66"/>
      <c r="D32" s="110"/>
      <c r="E32" s="111"/>
      <c r="F32" s="111"/>
      <c r="G32" s="111"/>
      <c r="H32" s="111"/>
      <c r="I32" s="112"/>
      <c r="J32" s="9"/>
      <c r="K32" s="9"/>
      <c r="L32" s="37">
        <f t="shared" si="1"/>
      </c>
      <c r="M32" s="84"/>
      <c r="N32" s="85"/>
      <c r="O32" s="86"/>
      <c r="P32" s="22"/>
      <c r="Q32" s="35">
        <f t="shared" si="0"/>
      </c>
    </row>
    <row r="33" spans="1:17" ht="35.25" customHeight="1">
      <c r="A33" s="25">
        <v>5</v>
      </c>
      <c r="B33" s="43"/>
      <c r="C33" s="66"/>
      <c r="D33" s="110"/>
      <c r="E33" s="111"/>
      <c r="F33" s="111"/>
      <c r="G33" s="111"/>
      <c r="H33" s="111"/>
      <c r="I33" s="112"/>
      <c r="J33" s="9"/>
      <c r="K33" s="9"/>
      <c r="L33" s="37">
        <f t="shared" si="1"/>
      </c>
      <c r="M33" s="107"/>
      <c r="N33" s="108"/>
      <c r="O33" s="109"/>
      <c r="P33" s="22"/>
      <c r="Q33" s="35">
        <f t="shared" si="0"/>
      </c>
    </row>
    <row r="34" spans="1:17" ht="35.25" customHeight="1">
      <c r="A34" s="25">
        <v>6</v>
      </c>
      <c r="B34" s="43"/>
      <c r="C34" s="66"/>
      <c r="D34" s="110"/>
      <c r="E34" s="111"/>
      <c r="F34" s="111"/>
      <c r="G34" s="111"/>
      <c r="H34" s="111"/>
      <c r="I34" s="112"/>
      <c r="J34" s="9"/>
      <c r="K34" s="9"/>
      <c r="L34" s="37">
        <f t="shared" si="1"/>
      </c>
      <c r="M34" s="84"/>
      <c r="N34" s="85"/>
      <c r="O34" s="86"/>
      <c r="P34" s="22"/>
      <c r="Q34" s="35">
        <f t="shared" si="0"/>
      </c>
    </row>
    <row r="35" spans="1:17" ht="35.25" customHeight="1">
      <c r="A35" s="25">
        <v>7</v>
      </c>
      <c r="B35" s="43"/>
      <c r="C35" s="66"/>
      <c r="D35" s="110"/>
      <c r="E35" s="111"/>
      <c r="F35" s="111"/>
      <c r="G35" s="111"/>
      <c r="H35" s="111"/>
      <c r="I35" s="112"/>
      <c r="J35" s="9"/>
      <c r="K35" s="9"/>
      <c r="L35" s="37">
        <f t="shared" si="1"/>
      </c>
      <c r="M35" s="84"/>
      <c r="N35" s="85"/>
      <c r="O35" s="86"/>
      <c r="P35" s="22"/>
      <c r="Q35" s="35">
        <f t="shared" si="0"/>
      </c>
    </row>
    <row r="36" spans="1:17" ht="35.25" customHeight="1">
      <c r="A36" s="25">
        <v>8</v>
      </c>
      <c r="B36" s="43"/>
      <c r="C36" s="66"/>
      <c r="D36" s="110"/>
      <c r="E36" s="111"/>
      <c r="F36" s="111"/>
      <c r="G36" s="111"/>
      <c r="H36" s="111"/>
      <c r="I36" s="112"/>
      <c r="J36" s="9"/>
      <c r="K36" s="9"/>
      <c r="L36" s="37">
        <f t="shared" si="1"/>
      </c>
      <c r="M36" s="84"/>
      <c r="N36" s="85"/>
      <c r="O36" s="86"/>
      <c r="P36" s="22"/>
      <c r="Q36" s="35">
        <f t="shared" si="0"/>
      </c>
    </row>
    <row r="37" spans="1:17" ht="35.25" customHeight="1">
      <c r="A37" s="25">
        <v>9</v>
      </c>
      <c r="B37" s="43"/>
      <c r="C37" s="66"/>
      <c r="D37" s="110"/>
      <c r="E37" s="111"/>
      <c r="F37" s="111"/>
      <c r="G37" s="111"/>
      <c r="H37" s="111"/>
      <c r="I37" s="112"/>
      <c r="J37" s="9"/>
      <c r="K37" s="9"/>
      <c r="L37" s="37">
        <f t="shared" si="1"/>
      </c>
      <c r="M37" s="84"/>
      <c r="N37" s="85"/>
      <c r="O37" s="86"/>
      <c r="P37" s="22"/>
      <c r="Q37" s="35">
        <f t="shared" si="0"/>
      </c>
    </row>
    <row r="38" spans="1:17" ht="35.25" customHeight="1" thickBot="1">
      <c r="A38" s="25">
        <v>10</v>
      </c>
      <c r="B38" s="43"/>
      <c r="C38" s="67"/>
      <c r="D38" s="165"/>
      <c r="E38" s="166"/>
      <c r="F38" s="166"/>
      <c r="G38" s="166"/>
      <c r="H38" s="166"/>
      <c r="I38" s="167"/>
      <c r="J38" s="57"/>
      <c r="K38" s="57"/>
      <c r="L38" s="58">
        <f t="shared" si="1"/>
      </c>
      <c r="M38" s="87"/>
      <c r="N38" s="88"/>
      <c r="O38" s="89"/>
      <c r="P38" s="22"/>
      <c r="Q38" s="35">
        <f t="shared" si="0"/>
      </c>
    </row>
    <row r="39" spans="4:17" ht="33.75" customHeight="1" thickTop="1">
      <c r="D39" s="34"/>
      <c r="E39" s="34"/>
      <c r="J39" s="17">
        <f>SUM(J29:J38)</f>
        <v>1</v>
      </c>
      <c r="K39" s="18">
        <f>SUM(K29:K38)</f>
        <v>0</v>
      </c>
      <c r="L39" s="38">
        <f t="shared" si="1"/>
        <v>1</v>
      </c>
      <c r="M39" s="55"/>
      <c r="N39" s="56"/>
      <c r="O39" s="137"/>
      <c r="P39" s="138"/>
      <c r="Q39" s="48"/>
    </row>
    <row r="40" ht="33.75" customHeight="1"/>
    <row r="41" ht="33.75" customHeight="1"/>
    <row r="42" ht="33.75" customHeight="1"/>
    <row r="43" ht="34.5" customHeight="1"/>
  </sheetData>
  <sheetProtection/>
  <mergeCells count="71">
    <mergeCell ref="B7:C8"/>
    <mergeCell ref="B10:C10"/>
    <mergeCell ref="B11:C11"/>
    <mergeCell ref="B12:C12"/>
    <mergeCell ref="B9:C9"/>
    <mergeCell ref="D32:I32"/>
    <mergeCell ref="A15:C15"/>
    <mergeCell ref="D15:G15"/>
    <mergeCell ref="A7:A12"/>
    <mergeCell ref="D8:Q8"/>
    <mergeCell ref="D38:I38"/>
    <mergeCell ref="D31:I31"/>
    <mergeCell ref="D36:I36"/>
    <mergeCell ref="D37:I37"/>
    <mergeCell ref="D35:I35"/>
    <mergeCell ref="N25:O25"/>
    <mergeCell ref="M28:O28"/>
    <mergeCell ref="D9:Q9"/>
    <mergeCell ref="A16:C16"/>
    <mergeCell ref="D16:G16"/>
    <mergeCell ref="J16:K16"/>
    <mergeCell ref="L16:Q16"/>
    <mergeCell ref="L13:Q13"/>
    <mergeCell ref="O10:Q10"/>
    <mergeCell ref="D11:Q11"/>
    <mergeCell ref="J15:K15"/>
    <mergeCell ref="L15:Q15"/>
    <mergeCell ref="O39:P39"/>
    <mergeCell ref="P19:Q22"/>
    <mergeCell ref="M30:O30"/>
    <mergeCell ref="M31:O31"/>
    <mergeCell ref="M32:O32"/>
    <mergeCell ref="C2:L2"/>
    <mergeCell ref="L6:Q6"/>
    <mergeCell ref="P23:Q23"/>
    <mergeCell ref="P24:Q24"/>
    <mergeCell ref="E4:F4"/>
    <mergeCell ref="L14:Q14"/>
    <mergeCell ref="D30:I30"/>
    <mergeCell ref="P26:Q26"/>
    <mergeCell ref="P25:Q25"/>
    <mergeCell ref="A25:F25"/>
    <mergeCell ref="D29:I29"/>
    <mergeCell ref="A14:C14"/>
    <mergeCell ref="M34:O34"/>
    <mergeCell ref="M35:O35"/>
    <mergeCell ref="D28:I28"/>
    <mergeCell ref="M33:O33"/>
    <mergeCell ref="D33:I33"/>
    <mergeCell ref="D34:I34"/>
    <mergeCell ref="M29:O29"/>
    <mergeCell ref="M36:O36"/>
    <mergeCell ref="M37:O37"/>
    <mergeCell ref="M38:O38"/>
    <mergeCell ref="G23:H23"/>
    <mergeCell ref="G24:H24"/>
    <mergeCell ref="G25:H25"/>
    <mergeCell ref="I23:L23"/>
    <mergeCell ref="I24:L24"/>
    <mergeCell ref="I25:L25"/>
    <mergeCell ref="N26:O26"/>
    <mergeCell ref="N24:O24"/>
    <mergeCell ref="L10:N10"/>
    <mergeCell ref="D10:K10"/>
    <mergeCell ref="O12:Q12"/>
    <mergeCell ref="D12:N12"/>
    <mergeCell ref="N18:Q18"/>
    <mergeCell ref="N23:O23"/>
    <mergeCell ref="D14:G14"/>
    <mergeCell ref="I14:I16"/>
    <mergeCell ref="J14:K14"/>
  </mergeCells>
  <dataValidations count="2">
    <dataValidation allowBlank="1" showInputMessage="1" showErrorMessage="1" imeMode="off" sqref="J29:K38 C29:C38 N39 G7:I7 O10:Q10 H4:I4 E4 L29:L39 M34:M39 M30 M32 D10"/>
    <dataValidation allowBlank="1" showInputMessage="1" showErrorMessage="1" imeMode="hiragana" sqref="P29:P38 B29:B38 D11:Q11 G13:I13 D8:Q9 D29:E38 G17:I22 D12"/>
  </dataValidation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1200" verticalDpi="1200" orientation="portrait" paperSize="9" scale="6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win7-2</dc:creator>
  <cp:keywords/>
  <dc:description/>
  <cp:lastModifiedBy>岡田泰行</cp:lastModifiedBy>
  <cp:lastPrinted>2019-09-12T14:34:44Z</cp:lastPrinted>
  <dcterms:created xsi:type="dcterms:W3CDTF">2010-11-09T02:52:16Z</dcterms:created>
  <dcterms:modified xsi:type="dcterms:W3CDTF">2020-05-01T01:01:39Z</dcterms:modified>
  <cp:category/>
  <cp:version/>
  <cp:contentType/>
  <cp:contentStatus/>
</cp:coreProperties>
</file>